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/>
  <c r="O5"/>
  <c r="N5"/>
  <c r="L5"/>
  <c r="J5"/>
  <c r="N18"/>
  <c r="G5"/>
  <c r="F5"/>
  <c r="L18"/>
  <c r="J18"/>
  <c r="O18"/>
  <c r="I13"/>
  <c r="H18" l="1"/>
  <c r="F18" l="1"/>
  <c r="L9"/>
  <c r="J9" l="1"/>
  <c r="I5"/>
  <c r="I8"/>
  <c r="H9"/>
  <c r="N9"/>
  <c r="O9"/>
  <c r="F9"/>
  <c r="G11"/>
  <c r="G9"/>
  <c r="I11" l="1"/>
  <c r="I18" s="1"/>
  <c r="G18"/>
  <c r="I9"/>
</calcChain>
</file>

<file path=xl/sharedStrings.xml><?xml version="1.0" encoding="utf-8"?>
<sst xmlns="http://schemas.openxmlformats.org/spreadsheetml/2006/main" count="82" uniqueCount="46">
  <si>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</si>
  <si>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</si>
  <si>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</si>
  <si>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</si>
  <si>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</si>
  <si>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</si>
  <si>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</si>
  <si>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</si>
  <si>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</si>
  <si>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</si>
  <si>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</si>
  <si>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</si>
  <si>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</si>
  <si>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</si>
  <si>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</si>
  <si>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</si>
  <si>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</si>
  <si>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</si>
  <si>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</si>
  <si>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</si>
  <si>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</si>
  <si>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</si>
  <si>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</si>
  <si>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</si>
  <si>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</si>
  <si>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</si>
  <si>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</si>
  <si>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</si>
  <si>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</si>
  <si>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</si>
  <si>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</si>
  <si>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</si>
  <si>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</si>
  <si>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</si>
  <si>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</si>
  <si>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</si>
  <si>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</si>
  <si>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</si>
  <si>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</si>
  <si>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</si>
  <si>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</si>
  <si>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</si>
  <si>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</si>
  <si>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</si>
  <si>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</si>
  <si>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Vault/ Warehouse Wise/Commdity Stock Position as on 09-July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</si>
</sst>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D1" zoomScale="90" zoomScaleNormal="90" workbookViewId="0">
      <selection activeCell="P5" sqref="P5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6" t="s">
        <v>40</v>
      </c>
      <c r="B4" s="3" t="s">
        <v>44</v>
      </c>
      <c r="C4" s="3" t="s">
        <v>42</v>
      </c>
      <c r="D4" s="4" t="s">
        <v>13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32</v>
      </c>
      <c r="N4" s="5">
        <v>0</v>
      </c>
      <c r="O4" s="5">
        <v>0</v>
      </c>
    </row>
    <row r="5" spans="1:15">
      <c r="A5" s="7"/>
      <c r="B5" s="3"/>
      <c r="C5" s="3"/>
      <c r="D5" s="4"/>
      <c r="E5" s="12" t="s">
        <v>21</v>
      </c>
      <c r="F5" s="10">
        <f>SUM(F4:F4)</f>
        <v>6000</v>
      </c>
      <c r="G5" s="10">
        <f>SUM(G4:G4)</f>
        <v>6000</v>
      </c>
      <c r="H5" s="10">
        <f>H4</f>
        <v>0</v>
      </c>
      <c r="I5" s="10">
        <f>SUM(I4:I4)</f>
        <v>6000</v>
      </c>
      <c r="J5" s="10">
        <f>J4</f>
        <v>0</v>
      </c>
      <c r="K5" s="10"/>
      <c r="L5" s="10">
        <f>L4</f>
        <v>0</v>
      </c>
      <c r="M5" s="10"/>
      <c r="N5" s="10">
        <f>N4</f>
        <v>0</v>
      </c>
      <c r="O5" s="10">
        <f>O4</f>
        <v>0</v>
      </c>
    </row>
    <row r="6" spans="1:15" ht="38.25" customHeight="1">
      <c r="A6" s="28" t="s">
        <v>37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4" t="s">
        <v>12</v>
      </c>
      <c r="C8" s="14" t="s">
        <v>14</v>
      </c>
      <c r="D8" s="14" t="s">
        <v>13</v>
      </c>
      <c r="E8" s="14" t="s">
        <v>15</v>
      </c>
      <c r="F8" s="15">
        <v>2000</v>
      </c>
      <c r="G8" s="15">
        <v>2000</v>
      </c>
      <c r="H8" s="15">
        <v>0</v>
      </c>
      <c r="I8" s="15">
        <f>G8-H8</f>
        <v>2000</v>
      </c>
      <c r="J8" s="5">
        <v>0</v>
      </c>
      <c r="K8" s="5">
        <v>0</v>
      </c>
      <c r="L8" s="5">
        <v>0</v>
      </c>
      <c r="M8" s="8" t="s">
        <v>32</v>
      </c>
      <c r="N8" s="5">
        <v>0</v>
      </c>
      <c r="O8" s="5">
        <v>0</v>
      </c>
    </row>
    <row r="9" spans="1:15">
      <c r="A9" s="7"/>
      <c r="B9" s="3"/>
      <c r="C9" s="3"/>
      <c r="D9" s="4"/>
      <c r="E9" s="12" t="s">
        <v>22</v>
      </c>
      <c r="F9" s="10">
        <f>SUM(F8:F8)</f>
        <v>2000</v>
      </c>
      <c r="G9" s="10">
        <f>SUM(G8:G8)</f>
        <v>2000</v>
      </c>
      <c r="H9" s="10">
        <f>SUM(H8:H8)</f>
        <v>0</v>
      </c>
      <c r="I9" s="10">
        <f>SUM(I8:I8)</f>
        <v>2000</v>
      </c>
      <c r="J9" s="10">
        <f>SUM(J8:J8)</f>
        <v>0</v>
      </c>
      <c r="K9" s="10"/>
      <c r="L9" s="10">
        <f>SUM(L8:L8)</f>
        <v>0</v>
      </c>
      <c r="M9" s="10"/>
      <c r="N9" s="10">
        <f>SUM(N8:N8)</f>
        <v>0</v>
      </c>
      <c r="O9" s="10">
        <f>SUM(O8:O8)</f>
        <v>0</v>
      </c>
    </row>
    <row r="10" spans="1:15" ht="72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10</v>
      </c>
      <c r="O10" s="2" t="s">
        <v>11</v>
      </c>
    </row>
    <row r="11" spans="1:15" ht="48" customHeight="1">
      <c r="A11" s="31" t="s">
        <v>19</v>
      </c>
      <c r="B11" s="34" t="s">
        <v>17</v>
      </c>
      <c r="C11" s="34" t="s">
        <v>18</v>
      </c>
      <c r="D11" s="34" t="s">
        <v>13</v>
      </c>
      <c r="E11" s="34" t="s">
        <v>20</v>
      </c>
      <c r="F11" s="20">
        <v>1500</v>
      </c>
      <c r="G11" s="20">
        <f t="shared" ref="G11" si="0">F11</f>
        <v>1500</v>
      </c>
      <c r="H11" s="20">
        <v>221.21</v>
      </c>
      <c r="I11" s="20">
        <f>G11-H11</f>
        <v>1278.79</v>
      </c>
      <c r="J11" s="5">
        <v>50.09</v>
      </c>
      <c r="K11" s="8">
        <v>44474</v>
      </c>
      <c r="L11" s="5">
        <v>0</v>
      </c>
      <c r="M11" s="8" t="s">
        <v>32</v>
      </c>
      <c r="N11" s="20">
        <v>0</v>
      </c>
      <c r="O11" s="20">
        <v>50.71</v>
      </c>
    </row>
    <row r="12" spans="1:15" ht="48" customHeight="1">
      <c r="A12" s="33"/>
      <c r="B12" s="36"/>
      <c r="C12" s="36"/>
      <c r="D12" s="36"/>
      <c r="E12" s="36"/>
      <c r="F12" s="21"/>
      <c r="G12" s="21"/>
      <c r="H12" s="21"/>
      <c r="I12" s="21"/>
      <c r="J12" s="5">
        <v>120.41</v>
      </c>
      <c r="K12" s="8">
        <v>44505</v>
      </c>
      <c r="L12" s="5">
        <v>0</v>
      </c>
      <c r="M12" s="8" t="s">
        <v>32</v>
      </c>
      <c r="N12" s="21"/>
      <c r="O12" s="21"/>
    </row>
    <row r="13" spans="1:15" ht="48" customHeight="1">
      <c r="A13" s="31" t="s">
        <v>19</v>
      </c>
      <c r="B13" s="34" t="s">
        <v>36</v>
      </c>
      <c r="C13" s="34" t="s">
        <v>38</v>
      </c>
      <c r="D13" s="34" t="s">
        <v>13</v>
      </c>
      <c r="E13" s="34" t="s">
        <v>39</v>
      </c>
      <c r="F13" s="20">
        <v>3138</v>
      </c>
      <c r="G13" s="20">
        <v>3138</v>
      </c>
      <c r="H13" s="20">
        <v>282.08499999999998</v>
      </c>
      <c r="I13" s="20">
        <f>G13-H13</f>
        <v>2855.915</v>
      </c>
      <c r="J13" s="5">
        <v>0</v>
      </c>
      <c r="K13" s="8" t="s">
        <v>32</v>
      </c>
      <c r="L13" s="5">
        <v>0</v>
      </c>
      <c r="M13" s="8">
        <v>44201</v>
      </c>
      <c r="N13" s="17"/>
      <c r="O13" s="20">
        <v>0</v>
      </c>
    </row>
    <row r="14" spans="1:15" ht="48" customHeight="1">
      <c r="A14" s="32"/>
      <c r="B14" s="35"/>
      <c r="C14" s="35"/>
      <c r="D14" s="35"/>
      <c r="E14" s="35"/>
      <c r="F14" s="22"/>
      <c r="G14" s="22"/>
      <c r="H14" s="22"/>
      <c r="I14" s="22"/>
      <c r="J14" s="5">
        <v>30.254999999999999</v>
      </c>
      <c r="K14" s="8">
        <v>44444</v>
      </c>
      <c r="L14" s="5">
        <v>0</v>
      </c>
      <c r="M14" s="8" t="s">
        <v>32</v>
      </c>
      <c r="N14" s="18"/>
      <c r="O14" s="22"/>
    </row>
    <row r="15" spans="1:15" ht="48" customHeight="1">
      <c r="A15" s="32"/>
      <c r="B15" s="35"/>
      <c r="C15" s="35"/>
      <c r="D15" s="35"/>
      <c r="E15" s="35"/>
      <c r="F15" s="22"/>
      <c r="G15" s="22"/>
      <c r="H15" s="22"/>
      <c r="I15" s="22"/>
      <c r="J15" s="5">
        <v>80.959999999999994</v>
      </c>
      <c r="K15" s="8">
        <v>44474</v>
      </c>
      <c r="L15" s="5">
        <v>0</v>
      </c>
      <c r="M15" s="8" t="s">
        <v>32</v>
      </c>
      <c r="N15" s="18"/>
      <c r="O15" s="22"/>
    </row>
    <row r="16" spans="1:15" ht="48" customHeight="1">
      <c r="A16" s="32"/>
      <c r="B16" s="35"/>
      <c r="C16" s="35"/>
      <c r="D16" s="35"/>
      <c r="E16" s="35"/>
      <c r="F16" s="22"/>
      <c r="G16" s="22"/>
      <c r="H16" s="22"/>
      <c r="I16" s="22"/>
      <c r="J16" s="5">
        <v>30.265000000000001</v>
      </c>
      <c r="K16" s="8">
        <v>44505</v>
      </c>
      <c r="L16" s="5">
        <v>0</v>
      </c>
      <c r="M16" s="8" t="s">
        <v>32</v>
      </c>
      <c r="N16" s="18"/>
      <c r="O16" s="22"/>
    </row>
    <row r="17" spans="1:15" ht="48" customHeight="1">
      <c r="A17" s="33"/>
      <c r="B17" s="36"/>
      <c r="C17" s="36"/>
      <c r="D17" s="36"/>
      <c r="E17" s="36"/>
      <c r="F17" s="21"/>
      <c r="G17" s="21"/>
      <c r="H17" s="21"/>
      <c r="I17" s="21"/>
      <c r="J17" s="5">
        <v>0</v>
      </c>
      <c r="K17" s="8">
        <v>44566</v>
      </c>
      <c r="L17" s="5">
        <v>0</v>
      </c>
      <c r="M17" s="8" t="s">
        <v>32</v>
      </c>
      <c r="N17" s="19">
        <v>160.75</v>
      </c>
      <c r="O17" s="21"/>
    </row>
    <row r="18" spans="1:15">
      <c r="A18" s="6"/>
      <c r="B18" s="6"/>
      <c r="C18" s="6"/>
      <c r="D18" s="6"/>
      <c r="E18" s="12" t="s">
        <v>41</v>
      </c>
      <c r="F18" s="10">
        <f>SUM(F11:F16)</f>
        <v>4638</v>
      </c>
      <c r="G18" s="10">
        <f>SUM(G11:G16)</f>
        <v>4638</v>
      </c>
      <c r="H18" s="10">
        <f>SUM(H11:H16)</f>
        <v>503.29499999999996</v>
      </c>
      <c r="I18" s="10">
        <f>SUM(I11:I16)</f>
        <v>4134.7049999999999</v>
      </c>
      <c r="J18" s="10">
        <f>SUM(J11:J17)</f>
        <v>311.97999999999996</v>
      </c>
      <c r="K18" s="10" t="s">
        <v>32</v>
      </c>
      <c r="L18" s="10">
        <f>SUM(L11:L17)</f>
        <v>0</v>
      </c>
      <c r="M18" s="10" t="s">
        <v>32</v>
      </c>
      <c r="N18" s="10">
        <f>N17</f>
        <v>160.75</v>
      </c>
      <c r="O18" s="10">
        <f>O11+O13</f>
        <v>50.71</v>
      </c>
    </row>
    <row r="19" spans="1:15">
      <c r="H19" s="11"/>
      <c r="N19" s="11"/>
    </row>
    <row r="20" spans="1:15">
      <c r="K20" s="13"/>
    </row>
    <row r="21" spans="1:15">
      <c r="K21" s="13"/>
    </row>
    <row r="22" spans="1:15">
      <c r="H22" s="11"/>
      <c r="K22" s="23"/>
    </row>
    <row r="23" spans="1:15">
      <c r="K23" s="23"/>
    </row>
    <row r="24" spans="1:15">
      <c r="K24" s="23"/>
    </row>
  </sheetData>
  <mergeCells count="25">
    <mergeCell ref="K22:K24"/>
    <mergeCell ref="A1:M1"/>
    <mergeCell ref="A2:O2"/>
    <mergeCell ref="A6:O6"/>
    <mergeCell ref="A13:A17"/>
    <mergeCell ref="B13:B17"/>
    <mergeCell ref="C13:C17"/>
    <mergeCell ref="D11:D12"/>
    <mergeCell ref="E11:E12"/>
    <mergeCell ref="A11:A12"/>
    <mergeCell ref="D13:D17"/>
    <mergeCell ref="E13:E17"/>
    <mergeCell ref="B11:B12"/>
    <mergeCell ref="C11:C12"/>
    <mergeCell ref="O13:O17"/>
    <mergeCell ref="F11:F12"/>
    <mergeCell ref="O11:O12"/>
    <mergeCell ref="N11:N12"/>
    <mergeCell ref="F13:F17"/>
    <mergeCell ref="G11:G12"/>
    <mergeCell ref="I13:I17"/>
    <mergeCell ref="H11:H12"/>
    <mergeCell ref="I11:I12"/>
    <mergeCell ref="G13:G17"/>
    <mergeCell ref="H13:H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2021-07-10T05:07:13Z</dcterms:modified>
</cp:coreProperties>
</file>