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/>
  <c r="O6"/>
  <c r="N6"/>
  <c r="L6"/>
  <c r="J6"/>
  <c r="N1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<sst xmlns="http://schemas.openxmlformats.org/spreadsheetml/2006/main" count="67" uniqueCount="45">
  <si>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</si>
  <si>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</si>
  <si>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</si>
  <si>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</si>
  <si>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</si>
  <si>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</si>
  <si>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</si>
  <si>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</si>
  <si>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</si>
  <si>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</si>
  <si>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</si>
  <si>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</si>
  <si>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</si>
  <si>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</si>
  <si>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</si>
  <si>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</si>
  <si>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</si>
  <si>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</si>
  <si>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</si>
  <si>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</si>
  <si>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</si>
  <si>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</si>
  <si>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</si>
  <si>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</si>
  <si>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</si>
  <si>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</si>
  <si>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</si>
  <si>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</si>
  <si>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</si>
  <si>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</si>
  <si>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</si>
  <si>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</si>
  <si>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</si>
  <si>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</si>
  <si>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</si>
  <si>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</si>
  <si>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</si>
  <si>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</si>
  <si>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</si>
  <si>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</si>
  <si>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</si>
  <si>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</si>
  <si>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</si>
  <si>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</si>
  <si>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Vault/ Warehouse Wise/Commdity Stock Position as on 17-August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</si>
</sst>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topLeftCell="E4" zoomScale="90" zoomScaleNormal="90" workbookViewId="0">
      <selection activeCell="E3" sqref="E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  <c r="O1" s="1"/>
    </row>
    <row r="2" spans="1:1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6" t="s">
        <v>39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9" t="s">
        <v>15</v>
      </c>
      <c r="B9" s="32" t="s">
        <v>13</v>
      </c>
      <c r="C9" s="32" t="s">
        <v>14</v>
      </c>
      <c r="D9" s="32" t="s">
        <v>12</v>
      </c>
      <c r="E9" s="32" t="s">
        <v>16</v>
      </c>
      <c r="F9" s="18">
        <v>1500</v>
      </c>
      <c r="G9" s="18">
        <f t="shared" ref="G9" si="0">F9</f>
        <v>1500</v>
      </c>
      <c r="H9" s="18">
        <v>170.5</v>
      </c>
      <c r="I9" s="18">
        <f>G9-H9</f>
        <v>1329.5</v>
      </c>
      <c r="J9" s="5">
        <v>50.09</v>
      </c>
      <c r="K9" s="8">
        <v>44474</v>
      </c>
      <c r="L9" s="5">
        <v>0</v>
      </c>
      <c r="M9" s="8" t="s">
        <v>27</v>
      </c>
      <c r="N9" s="18">
        <v>0</v>
      </c>
      <c r="O9" s="18">
        <v>0</v>
      </c>
    </row>
    <row r="10" spans="1:15" ht="48" customHeight="1">
      <c r="A10" s="31"/>
      <c r="B10" s="34"/>
      <c r="C10" s="34"/>
      <c r="D10" s="34"/>
      <c r="E10" s="34"/>
      <c r="F10" s="19"/>
      <c r="G10" s="19"/>
      <c r="H10" s="19"/>
      <c r="I10" s="19"/>
      <c r="J10" s="5">
        <v>120.41</v>
      </c>
      <c r="K10" s="8">
        <v>44505</v>
      </c>
      <c r="L10" s="5">
        <v>0</v>
      </c>
      <c r="M10" s="8" t="s">
        <v>27</v>
      </c>
      <c r="N10" s="19"/>
      <c r="O10" s="19"/>
    </row>
    <row r="11" spans="1:15" ht="48" customHeight="1">
      <c r="A11" s="29" t="s">
        <v>15</v>
      </c>
      <c r="B11" s="32" t="s">
        <v>31</v>
      </c>
      <c r="C11" s="32" t="s">
        <v>32</v>
      </c>
      <c r="D11" s="32" t="s">
        <v>12</v>
      </c>
      <c r="E11" s="32" t="s">
        <v>33</v>
      </c>
      <c r="F11" s="18">
        <v>3138</v>
      </c>
      <c r="G11" s="18">
        <v>3138</v>
      </c>
      <c r="H11" s="18">
        <v>392.69</v>
      </c>
      <c r="I11" s="18">
        <f>G11-H11</f>
        <v>2745.31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18">
        <v>0</v>
      </c>
    </row>
    <row r="12" spans="1:15" ht="48" customHeight="1">
      <c r="A12" s="30"/>
      <c r="B12" s="33"/>
      <c r="C12" s="33"/>
      <c r="D12" s="33"/>
      <c r="E12" s="33"/>
      <c r="F12" s="20"/>
      <c r="G12" s="20"/>
      <c r="H12" s="20"/>
      <c r="I12" s="20"/>
      <c r="J12" s="5">
        <v>50.405000000000001</v>
      </c>
      <c r="K12" s="8">
        <v>44444</v>
      </c>
      <c r="L12" s="5">
        <v>0</v>
      </c>
      <c r="M12" s="8" t="s">
        <v>27</v>
      </c>
      <c r="N12" s="15"/>
      <c r="O12" s="20"/>
    </row>
    <row r="13" spans="1:15" ht="48" customHeight="1">
      <c r="A13" s="30"/>
      <c r="B13" s="33"/>
      <c r="C13" s="33"/>
      <c r="D13" s="33"/>
      <c r="E13" s="33"/>
      <c r="F13" s="20"/>
      <c r="G13" s="20"/>
      <c r="H13" s="20"/>
      <c r="I13" s="20"/>
      <c r="J13" s="5">
        <v>60.81</v>
      </c>
      <c r="K13" s="8">
        <v>44474</v>
      </c>
      <c r="L13" s="5">
        <v>0</v>
      </c>
      <c r="M13" s="8" t="s">
        <v>27</v>
      </c>
      <c r="N13" s="15"/>
      <c r="O13" s="20"/>
    </row>
    <row r="14" spans="1:15" ht="48" customHeight="1">
      <c r="A14" s="30"/>
      <c r="B14" s="33"/>
      <c r="C14" s="33"/>
      <c r="D14" s="33"/>
      <c r="E14" s="33"/>
      <c r="F14" s="20"/>
      <c r="G14" s="20"/>
      <c r="H14" s="20"/>
      <c r="I14" s="20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20"/>
    </row>
    <row r="15" spans="1:15" ht="48" customHeight="1">
      <c r="A15" s="31"/>
      <c r="B15" s="34"/>
      <c r="C15" s="34"/>
      <c r="D15" s="34"/>
      <c r="E15" s="34"/>
      <c r="F15" s="19"/>
      <c r="G15" s="19"/>
      <c r="H15" s="19"/>
      <c r="I15" s="19"/>
      <c r="J15" s="5">
        <v>251.21</v>
      </c>
      <c r="K15" s="8">
        <v>44566</v>
      </c>
      <c r="L15" s="5">
        <v>0</v>
      </c>
      <c r="M15" s="8" t="s">
        <v>27</v>
      </c>
      <c r="N15" s="16">
        <v>0</v>
      </c>
      <c r="O15" s="19"/>
    </row>
    <row r="16" spans="1:15">
      <c r="A16" s="6"/>
      <c r="B16" s="6"/>
      <c r="C16" s="6"/>
      <c r="D16" s="6"/>
      <c r="E16" s="11" t="s">
        <v>35</v>
      </c>
      <c r="F16" s="9">
        <f>SUM(F9:F14)</f>
        <v>4638</v>
      </c>
      <c r="G16" s="9">
        <f>SUM(G9:G14)</f>
        <v>4638</v>
      </c>
      <c r="H16" s="9">
        <f>SUM(H9:H14)</f>
        <v>563.19000000000005</v>
      </c>
      <c r="I16" s="9">
        <f>SUM(I9:I14)</f>
        <v>4074.81</v>
      </c>
      <c r="J16" s="9">
        <f>SUM(J9:J15)</f>
        <v>563.19000000000005</v>
      </c>
      <c r="K16" s="9" t="s">
        <v>27</v>
      </c>
      <c r="L16" s="9">
        <f>SUM(L9:L15)</f>
        <v>0</v>
      </c>
      <c r="M16" s="9" t="s">
        <v>27</v>
      </c>
      <c r="N16" s="9">
        <f>N15</f>
        <v>0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K19" s="12"/>
    </row>
    <row r="20" spans="8:14">
      <c r="H20" s="10"/>
      <c r="K20" s="21"/>
    </row>
    <row r="21" spans="8:14">
      <c r="K21" s="21"/>
    </row>
    <row r="22" spans="8:14">
      <c r="K22" s="21"/>
    </row>
    <row r="23" spans="8:14">
      <c r="J23" t="s">
        <v>43</v>
      </c>
    </row>
  </sheetData>
  <mergeCells count="25">
    <mergeCell ref="K20:K22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  <mergeCell ref="O9:O10"/>
    <mergeCell ref="N9:N10"/>
    <mergeCell ref="F11:F15"/>
    <mergeCell ref="G9:G10"/>
    <mergeCell ref="I11:I15"/>
    <mergeCell ref="H9:H10"/>
    <mergeCell ref="I9:I10"/>
    <mergeCell ref="G11:G15"/>
    <mergeCell ref="H11:H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2021-08-18T05:07:10Z</dcterms:modified>
</cp:coreProperties>
</file>