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4" i="2"/>
  <c r="N18" i="2" l="1"/>
  <c r="H6" i="2"/>
  <c r="O6" i="2"/>
  <c r="N6" i="2"/>
  <c r="L6" i="2"/>
  <c r="J6" i="2"/>
  <c r="G6" i="2"/>
  <c r="F6" i="2"/>
  <c r="L18" i="2"/>
  <c r="J18" i="2"/>
  <c r="O18" i="2"/>
  <c r="I13" i="2"/>
  <c r="H18" i="2" l="1"/>
  <c r="F18" i="2" l="1"/>
  <c r="I6" i="2" l="1"/>
  <c r="G10" i="2"/>
  <c r="I10" i="2" l="1"/>
  <c r="I18" i="2" s="1"/>
  <c r="G18" i="2"/>
</calcChain>
</file>

<file path=xl/sharedStrings.xml><?xml version="1.0" encoding="utf-8"?>
<sst xmlns="http://schemas.openxmlformats.org/spreadsheetml/2006/main" count="70" uniqueCount="44">
  <si>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</si>
  <si>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</si>
  <si>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</si>
  <si>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</si>
  <si>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</si>
  <si>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</si>
  <si>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</si>
  <si>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</si>
  <si>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</si>
  <si>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</si>
  <si>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</si>
  <si>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</si>
  <si>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</si>
  <si>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</si>
  <si>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</si>
  <si>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</si>
  <si>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</si>
  <si>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</si>
  <si>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</si>
  <si>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</si>
  <si>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</si>
  <si>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</si>
  <si>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</si>
  <si>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</si>
  <si>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</si>
  <si>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</si>
  <si>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</si>
  <si>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</si>
  <si>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</si>
  <si>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</si>
  <si>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</si>
  <si>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</si>
  <si>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</si>
  <si>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</si>
  <si>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</si>
  <si>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</si>
  <si>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</si>
  <si>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</si>
  <si>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</si>
  <si>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</si>
  <si>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</si>
  <si>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</si>
  <si>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</si>
  <si>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28-October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</si>
</sst>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zoomScale="90" zoomScaleNormal="90" workbookViewId="0">
      <selection activeCell="D5" sqref="D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8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 x14ac:dyDescent="0.25">
      <c r="A4" s="13" t="s">
        <v>34</v>
      </c>
      <c r="B4" s="3" t="s">
        <v>37</v>
      </c>
      <c r="C4" s="3" t="s">
        <v>36</v>
      </c>
      <c r="D4" s="4" t="s">
        <v>12</v>
      </c>
      <c r="E4" s="4" t="s">
        <v>42</v>
      </c>
      <c r="F4" s="5">
        <v>6000</v>
      </c>
      <c r="G4" s="5">
        <v>6000</v>
      </c>
      <c r="H4" s="5">
        <v>200</v>
      </c>
      <c r="I4" s="5">
        <f>6000-H4</f>
        <v>5800</v>
      </c>
      <c r="J4" s="5">
        <v>200</v>
      </c>
      <c r="K4" s="8">
        <v>44757</v>
      </c>
      <c r="L4" s="5">
        <v>0</v>
      </c>
      <c r="M4" s="8" t="s">
        <v>27</v>
      </c>
      <c r="N4" s="5">
        <v>0</v>
      </c>
      <c r="O4" s="5">
        <v>0</v>
      </c>
    </row>
    <row r="5" spans="1:18" ht="54" customHeight="1" x14ac:dyDescent="0.25">
      <c r="A5" s="17" t="s">
        <v>34</v>
      </c>
      <c r="B5" s="3" t="s">
        <v>38</v>
      </c>
      <c r="C5" s="3" t="s">
        <v>39</v>
      </c>
      <c r="D5" s="4" t="s">
        <v>12</v>
      </c>
      <c r="E5" s="4" t="s">
        <v>40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200</v>
      </c>
      <c r="I6" s="9">
        <f>SUM(I4:I4)</f>
        <v>5800</v>
      </c>
      <c r="J6" s="9">
        <f>J4</f>
        <v>200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s="40" customFormat="1" x14ac:dyDescent="0.25">
      <c r="A7" s="34"/>
      <c r="B7" s="35"/>
      <c r="C7" s="35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8" s="40" customFormat="1" x14ac:dyDescent="0.25">
      <c r="A8" s="34"/>
      <c r="B8" s="35"/>
      <c r="C8" s="35"/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8" ht="72" customHeight="1" x14ac:dyDescent="0.2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10</v>
      </c>
      <c r="O9" s="2" t="s">
        <v>11</v>
      </c>
    </row>
    <row r="10" spans="1:18" ht="32.25" customHeight="1" x14ac:dyDescent="0.25">
      <c r="A10" s="31" t="s">
        <v>15</v>
      </c>
      <c r="B10" s="23" t="s">
        <v>13</v>
      </c>
      <c r="C10" s="23" t="s">
        <v>14</v>
      </c>
      <c r="D10" s="23" t="s">
        <v>12</v>
      </c>
      <c r="E10" s="23" t="s">
        <v>16</v>
      </c>
      <c r="F10" s="20">
        <v>1500</v>
      </c>
      <c r="G10" s="20">
        <f t="shared" ref="G10" si="0">F10</f>
        <v>1500</v>
      </c>
      <c r="H10" s="20">
        <v>201.46</v>
      </c>
      <c r="I10" s="20">
        <f>G10-H10</f>
        <v>1298.54</v>
      </c>
      <c r="J10" s="5">
        <v>0</v>
      </c>
      <c r="K10" s="8">
        <v>44474</v>
      </c>
      <c r="L10" s="5">
        <v>0</v>
      </c>
      <c r="M10" s="8" t="s">
        <v>27</v>
      </c>
      <c r="N10" s="6"/>
      <c r="O10" s="6"/>
    </row>
    <row r="11" spans="1:18" ht="37.5" customHeight="1" x14ac:dyDescent="0.25">
      <c r="A11" s="32"/>
      <c r="B11" s="24"/>
      <c r="C11" s="24"/>
      <c r="D11" s="24"/>
      <c r="E11" s="24"/>
      <c r="F11" s="21"/>
      <c r="G11" s="21"/>
      <c r="H11" s="21"/>
      <c r="I11" s="21"/>
      <c r="J11" s="5">
        <v>120.41</v>
      </c>
      <c r="K11" s="8">
        <v>44505</v>
      </c>
      <c r="L11" s="5">
        <v>0</v>
      </c>
      <c r="M11" s="8" t="s">
        <v>27</v>
      </c>
      <c r="N11" s="19"/>
      <c r="O11" s="19"/>
    </row>
    <row r="12" spans="1:18" ht="27" customHeight="1" x14ac:dyDescent="0.25">
      <c r="A12" s="33"/>
      <c r="B12" s="25"/>
      <c r="C12" s="25"/>
      <c r="D12" s="25"/>
      <c r="E12" s="25"/>
      <c r="F12" s="22"/>
      <c r="G12" s="22"/>
      <c r="H12" s="22"/>
      <c r="I12" s="22"/>
      <c r="J12" s="5">
        <v>50.82</v>
      </c>
      <c r="K12" s="8">
        <v>44566</v>
      </c>
      <c r="L12" s="5">
        <v>0</v>
      </c>
      <c r="M12" s="8" t="s">
        <v>27</v>
      </c>
      <c r="N12" s="18">
        <v>30.23</v>
      </c>
      <c r="O12" s="18">
        <v>0</v>
      </c>
      <c r="R12" s="10"/>
    </row>
    <row r="13" spans="1:18" ht="24" customHeight="1" x14ac:dyDescent="0.25">
      <c r="A13" s="31" t="s">
        <v>15</v>
      </c>
      <c r="B13" s="23" t="s">
        <v>31</v>
      </c>
      <c r="C13" s="23" t="s">
        <v>32</v>
      </c>
      <c r="D13" s="23" t="s">
        <v>12</v>
      </c>
      <c r="E13" s="23" t="s">
        <v>33</v>
      </c>
      <c r="F13" s="20">
        <v>700</v>
      </c>
      <c r="G13" s="20">
        <v>700</v>
      </c>
      <c r="H13" s="20">
        <v>371.84</v>
      </c>
      <c r="I13" s="20">
        <f>G13-H13</f>
        <v>328.16</v>
      </c>
      <c r="J13" s="5">
        <v>0</v>
      </c>
      <c r="K13" s="8" t="s">
        <v>27</v>
      </c>
      <c r="L13" s="5">
        <v>0</v>
      </c>
      <c r="M13" s="8" t="s">
        <v>27</v>
      </c>
      <c r="N13" s="14"/>
      <c r="O13" s="20">
        <v>0</v>
      </c>
    </row>
    <row r="14" spans="1:18" ht="27" customHeight="1" x14ac:dyDescent="0.25">
      <c r="A14" s="32"/>
      <c r="B14" s="24"/>
      <c r="C14" s="24"/>
      <c r="D14" s="24"/>
      <c r="E14" s="24"/>
      <c r="F14" s="21"/>
      <c r="G14" s="21"/>
      <c r="H14" s="21"/>
      <c r="I14" s="21"/>
      <c r="J14" s="5">
        <v>0</v>
      </c>
      <c r="K14" s="8">
        <v>44444</v>
      </c>
      <c r="L14" s="5">
        <v>0</v>
      </c>
      <c r="M14" s="8" t="s">
        <v>27</v>
      </c>
      <c r="N14" s="15"/>
      <c r="O14" s="21"/>
    </row>
    <row r="15" spans="1:18" ht="24.75" customHeight="1" x14ac:dyDescent="0.25">
      <c r="A15" s="32"/>
      <c r="B15" s="24"/>
      <c r="C15" s="24"/>
      <c r="D15" s="24"/>
      <c r="E15" s="24"/>
      <c r="F15" s="21"/>
      <c r="G15" s="21"/>
      <c r="H15" s="21"/>
      <c r="I15" s="21"/>
      <c r="J15" s="5">
        <v>0</v>
      </c>
      <c r="K15" s="8" t="s">
        <v>27</v>
      </c>
      <c r="L15" s="5">
        <v>0</v>
      </c>
      <c r="M15" s="8" t="s">
        <v>27</v>
      </c>
      <c r="N15" s="15"/>
      <c r="O15" s="21"/>
    </row>
    <row r="16" spans="1:18" ht="27.75" customHeight="1" x14ac:dyDescent="0.25">
      <c r="A16" s="32"/>
      <c r="B16" s="24"/>
      <c r="C16" s="24"/>
      <c r="D16" s="24"/>
      <c r="E16" s="24"/>
      <c r="F16" s="21"/>
      <c r="G16" s="21"/>
      <c r="H16" s="21"/>
      <c r="I16" s="21"/>
      <c r="J16" s="5">
        <v>0</v>
      </c>
      <c r="K16" s="8" t="s">
        <v>27</v>
      </c>
      <c r="L16" s="5">
        <v>0</v>
      </c>
      <c r="M16" s="8" t="s">
        <v>27</v>
      </c>
      <c r="N16" s="15"/>
      <c r="O16" s="21"/>
    </row>
    <row r="17" spans="1:15" ht="33" customHeight="1" x14ac:dyDescent="0.25">
      <c r="A17" s="33"/>
      <c r="B17" s="25"/>
      <c r="C17" s="25"/>
      <c r="D17" s="25"/>
      <c r="E17" s="25"/>
      <c r="F17" s="22"/>
      <c r="G17" s="22"/>
      <c r="H17" s="22"/>
      <c r="I17" s="22"/>
      <c r="J17" s="5">
        <v>371.84</v>
      </c>
      <c r="K17" s="8">
        <v>44566</v>
      </c>
      <c r="L17" s="5">
        <v>0</v>
      </c>
      <c r="M17" s="8" t="s">
        <v>27</v>
      </c>
      <c r="N17" s="16">
        <v>0</v>
      </c>
      <c r="O17" s="22"/>
    </row>
    <row r="18" spans="1:15" x14ac:dyDescent="0.25">
      <c r="A18" s="6"/>
      <c r="B18" s="6"/>
      <c r="C18" s="6"/>
      <c r="D18" s="6"/>
      <c r="E18" s="11" t="s">
        <v>35</v>
      </c>
      <c r="F18" s="9">
        <f>SUM(F10:F16)</f>
        <v>2200</v>
      </c>
      <c r="G18" s="9">
        <f>SUM(G10:G16)</f>
        <v>2200</v>
      </c>
      <c r="H18" s="9">
        <f>SUM(H10:H16)</f>
        <v>573.29999999999995</v>
      </c>
      <c r="I18" s="9">
        <f>SUM(I10:I16)</f>
        <v>1626.7</v>
      </c>
      <c r="J18" s="9">
        <f>SUM(J10:J17)</f>
        <v>543.06999999999994</v>
      </c>
      <c r="K18" s="9" t="s">
        <v>27</v>
      </c>
      <c r="L18" s="9">
        <f>SUM(L10:L17)</f>
        <v>0</v>
      </c>
      <c r="M18" s="9" t="s">
        <v>27</v>
      </c>
      <c r="N18" s="9">
        <f>N12+N17</f>
        <v>30.23</v>
      </c>
      <c r="O18" s="9">
        <f>O12+O13</f>
        <v>0</v>
      </c>
    </row>
    <row r="19" spans="1:15" x14ac:dyDescent="0.25">
      <c r="H19" s="10"/>
      <c r="N19" s="10"/>
    </row>
    <row r="20" spans="1:15" x14ac:dyDescent="0.25">
      <c r="I20">
        <f>391.975-20.135</f>
        <v>371.84000000000003</v>
      </c>
      <c r="K20" s="12"/>
    </row>
    <row r="21" spans="1:15" x14ac:dyDescent="0.25">
      <c r="H21" s="10"/>
      <c r="J21" s="10"/>
      <c r="K21" s="26"/>
    </row>
    <row r="22" spans="1:15" x14ac:dyDescent="0.25">
      <c r="H22" s="10"/>
      <c r="J22" s="10"/>
      <c r="K22" s="26"/>
    </row>
    <row r="23" spans="1:15" x14ac:dyDescent="0.25">
      <c r="K23" s="26"/>
    </row>
    <row r="24" spans="1:15" x14ac:dyDescent="0.25">
      <c r="J24" t="s">
        <v>41</v>
      </c>
    </row>
  </sheetData>
  <mergeCells count="22">
    <mergeCell ref="I10:I12"/>
    <mergeCell ref="K21:K23"/>
    <mergeCell ref="A1:M1"/>
    <mergeCell ref="A2:O2"/>
    <mergeCell ref="A13:A17"/>
    <mergeCell ref="B13:B17"/>
    <mergeCell ref="C13:C17"/>
    <mergeCell ref="D13:D17"/>
    <mergeCell ref="E13:E17"/>
    <mergeCell ref="O13:O17"/>
    <mergeCell ref="F13:F17"/>
    <mergeCell ref="I13:I17"/>
    <mergeCell ref="G13:G17"/>
    <mergeCell ref="H13:H17"/>
    <mergeCell ref="A10:A12"/>
    <mergeCell ref="G10:G12"/>
    <mergeCell ref="H10:H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2021-11-22T09:25:11Z</dcterms:modified>
</cp:coreProperties>
</file>