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<sst xmlns="http://schemas.openxmlformats.org/spreadsheetml/2006/main" count="60" uniqueCount="41">
  <si>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</si>
  <si>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</si>
  <si>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</si>
  <si>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</si>
  <si>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</si>
  <si>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</si>
  <si>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</si>
  <si>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</si>
  <si>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</si>
  <si>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</si>
  <si>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</si>
  <si>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</si>
  <si>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</si>
  <si>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</si>
  <si>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</si>
  <si>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</si>
  <si>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</si>
  <si>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</si>
  <si>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</si>
  <si>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</si>
  <si>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</si>
  <si>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</si>
  <si>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</si>
  <si>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</si>
  <si>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</si>
  <si>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</si>
  <si>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</si>
  <si>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</si>
  <si>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</si>
  <si>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</si>
  <si>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</si>
  <si>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</si>
  <si>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</si>
  <si>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</si>
  <si>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</si>
  <si>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</si>
  <si>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</si>
  <si>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</si>
  <si>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</si>
  <si>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</si>
  <si>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Vault/ Warehouse Wise/Commdity Stock Position as on 22-July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</si>
</sst>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1" zoomScale="90" zoomScaleNormal="90" workbookViewId="0">
      <selection activeCell="Q7" sqref="Q7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5" t="s">
        <v>15</v>
      </c>
      <c r="B8" s="28" t="s">
        <v>13</v>
      </c>
      <c r="C8" s="28" t="s">
        <v>14</v>
      </c>
      <c r="D8" s="28" t="s">
        <v>12</v>
      </c>
      <c r="E8" s="28" t="s">
        <v>16</v>
      </c>
      <c r="F8" s="31">
        <v>1500</v>
      </c>
      <c r="G8" s="31">
        <f t="shared" ref="G8" si="0">F8</f>
        <v>1500</v>
      </c>
      <c r="H8" s="31">
        <v>170.5</v>
      </c>
      <c r="I8" s="31">
        <f>G8-H8</f>
        <v>1329.5</v>
      </c>
      <c r="J8" s="5">
        <v>50.09</v>
      </c>
      <c r="K8" s="8">
        <v>44474</v>
      </c>
      <c r="L8" s="5">
        <v>0</v>
      </c>
      <c r="M8" s="8" t="s">
        <v>27</v>
      </c>
      <c r="N8" s="31">
        <v>0</v>
      </c>
      <c r="O8" s="31">
        <v>0</v>
      </c>
    </row>
    <row r="9" spans="1:15" ht="48" customHeight="1">
      <c r="A9" s="27"/>
      <c r="B9" s="30"/>
      <c r="C9" s="30"/>
      <c r="D9" s="30"/>
      <c r="E9" s="30"/>
      <c r="F9" s="33"/>
      <c r="G9" s="33"/>
      <c r="H9" s="33"/>
      <c r="I9" s="33"/>
      <c r="J9" s="5">
        <v>120.41</v>
      </c>
      <c r="K9" s="8">
        <v>44505</v>
      </c>
      <c r="L9" s="5">
        <v>0</v>
      </c>
      <c r="M9" s="8" t="s">
        <v>27</v>
      </c>
      <c r="N9" s="33"/>
      <c r="O9" s="33"/>
    </row>
    <row r="10" spans="1:15" ht="48" customHeight="1">
      <c r="A10" s="25" t="s">
        <v>15</v>
      </c>
      <c r="B10" s="28" t="s">
        <v>31</v>
      </c>
      <c r="C10" s="28" t="s">
        <v>32</v>
      </c>
      <c r="D10" s="28" t="s">
        <v>12</v>
      </c>
      <c r="E10" s="28" t="s">
        <v>33</v>
      </c>
      <c r="F10" s="31">
        <v>3138</v>
      </c>
      <c r="G10" s="31">
        <v>3138</v>
      </c>
      <c r="H10" s="31">
        <v>312.22500000000002</v>
      </c>
      <c r="I10" s="31">
        <f>G10-H10</f>
        <v>2825.7750000000001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31">
        <v>0</v>
      </c>
    </row>
    <row r="11" spans="1:15" ht="48" customHeight="1">
      <c r="A11" s="26"/>
      <c r="B11" s="29"/>
      <c r="C11" s="29"/>
      <c r="D11" s="29"/>
      <c r="E11" s="29"/>
      <c r="F11" s="32"/>
      <c r="G11" s="32"/>
      <c r="H11" s="32"/>
      <c r="I11" s="32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32"/>
    </row>
    <row r="12" spans="1:15" ht="48" customHeight="1">
      <c r="A12" s="26"/>
      <c r="B12" s="29"/>
      <c r="C12" s="29"/>
      <c r="D12" s="29"/>
      <c r="E12" s="29"/>
      <c r="F12" s="32"/>
      <c r="G12" s="32"/>
      <c r="H12" s="32"/>
      <c r="I12" s="32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32"/>
    </row>
    <row r="13" spans="1:15" ht="48" customHeight="1">
      <c r="A13" s="26"/>
      <c r="B13" s="29"/>
      <c r="C13" s="29"/>
      <c r="D13" s="29"/>
      <c r="E13" s="29"/>
      <c r="F13" s="32"/>
      <c r="G13" s="32"/>
      <c r="H13" s="32"/>
      <c r="I13" s="32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32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160.75</v>
      </c>
      <c r="K14" s="8">
        <v>44566</v>
      </c>
      <c r="L14" s="5">
        <v>0</v>
      </c>
      <c r="M14" s="8" t="s">
        <v>27</v>
      </c>
      <c r="N14" s="16">
        <v>9.9949999999999992</v>
      </c>
      <c r="O14" s="33"/>
    </row>
    <row r="15" spans="1:15">
      <c r="A15" s="6"/>
      <c r="B15" s="6"/>
      <c r="C15" s="6"/>
      <c r="D15" s="6"/>
      <c r="E15" s="11" t="s">
        <v>35</v>
      </c>
      <c r="F15" s="9">
        <f>SUM(F8:F13)</f>
        <v>4638</v>
      </c>
      <c r="G15" s="9">
        <f>SUM(G8:G13)</f>
        <v>4638</v>
      </c>
      <c r="H15" s="9">
        <f>SUM(H8:H13)</f>
        <v>482.72500000000002</v>
      </c>
      <c r="I15" s="9">
        <f>SUM(I8:I13)</f>
        <v>4155.2749999999996</v>
      </c>
      <c r="J15" s="9">
        <f>SUM(J8:J14)</f>
        <v>472.72999999999996</v>
      </c>
      <c r="K15" s="9" t="s">
        <v>27</v>
      </c>
      <c r="L15" s="9">
        <f>SUM(L8:L14)</f>
        <v>0</v>
      </c>
      <c r="M15" s="9" t="s">
        <v>27</v>
      </c>
      <c r="N15" s="9">
        <f>N14</f>
        <v>9.9949999999999992</v>
      </c>
      <c r="O15" s="9">
        <f>O8+O10</f>
        <v>0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17"/>
    </row>
    <row r="20" spans="8:11">
      <c r="K20" s="17"/>
    </row>
    <row r="21" spans="8:11">
      <c r="K21" s="17"/>
    </row>
  </sheetData>
  <mergeCells count="25">
    <mergeCell ref="O8:O9"/>
    <mergeCell ref="N8:N9"/>
    <mergeCell ref="F10:F14"/>
    <mergeCell ref="G8:G9"/>
    <mergeCell ref="I10:I14"/>
    <mergeCell ref="H8:H9"/>
    <mergeCell ref="I8:I9"/>
    <mergeCell ref="G10:G14"/>
    <mergeCell ref="H10:H14"/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2021-07-23T05:07:50Z</dcterms:modified>
</cp:coreProperties>
</file>