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/>
  <c r="H4" l="1"/>
  <c r="H15" l="1"/>
  <c r="J6" l="1"/>
  <c r="H6"/>
  <c r="H17" l="1"/>
  <c r="O17" l="1"/>
  <c r="D11" l="1"/>
  <c r="E11" l="1"/>
  <c r="F10"/>
  <c r="F11" l="1"/>
  <c r="I5"/>
  <c r="I4"/>
  <c r="I6" l="1"/>
  <c r="N17"/>
  <c r="O6"/>
  <c r="N6"/>
  <c r="L6"/>
  <c r="G6"/>
  <c r="F6"/>
  <c r="L17"/>
  <c r="J17"/>
  <c r="I16"/>
  <c r="F17" l="1"/>
  <c r="I15" l="1"/>
  <c r="I17" s="1"/>
  <c r="G17"/>
</calcChain>
</file>

<file path=xl/sharedStrings.xml><?xml version="1.0" encoding="utf-8"?>
<sst xmlns="http://schemas.openxmlformats.org/spreadsheetml/2006/main" count="74" uniqueCount="50">
  <si>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</si>
  <si>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</si>
  <si>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</si>
  <si>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</si>
  <si>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</si>
  <si>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</si>
  <si>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</si>
  <si>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</si>
  <si>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</si>
  <si>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</si>
  <si>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</si>
  <si>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</si>
  <si>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</si>
  <si>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</si>
  <si>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</si>
  <si>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</si>
  <si>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</si>
  <si>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</si>
  <si>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</si>
  <si>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</si>
  <si>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</si>
  <si>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</si>
  <si>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</si>
  <si>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</si>
  <si>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</si>
  <si>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</si>
  <si>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</si>
  <si>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</si>
  <si>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</si>
  <si>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</si>
  <si>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</si>
  <si>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</si>
  <si>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</si>
  <si>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</si>
  <si>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</si>
  <si>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</si>
  <si>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</si>
  <si>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</si>
  <si>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</si>
  <si>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</si>
  <si>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</si>
  <si>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</si>
  <si>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</si>
  <si>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</si>
  <si>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</si>
  <si>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</si>
  <si>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</si>
  <si>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</si>
  <si>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</si>
  <si>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>Vault/ Warehouse Wise/Commdity Stock Position as on 19-March -2022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</si>
</sst>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8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90" zoomScaleNormal="90" workbookViewId="0">
      <selection sqref="A1:M1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3"/>
      <c r="Q4" s="10"/>
    </row>
    <row r="5" spans="1:18" ht="54" customHeight="1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6"/>
    </row>
    <row r="6" spans="1:18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>
      <c r="A9" s="27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475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>
      <c r="A11" s="16"/>
      <c r="B11" s="29" t="s">
        <v>46</v>
      </c>
      <c r="C11" s="29"/>
      <c r="D11" s="22">
        <f>SUM(D9:D10)</f>
        <v>1425</v>
      </c>
      <c r="E11" s="21">
        <f>SUM(E9:E10)</f>
        <v>0</v>
      </c>
      <c r="F11" s="21">
        <f>SUM(F9:F10)</f>
        <v>475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>F15</f>
        <v>1500</v>
      </c>
      <c r="H15" s="15">
        <f>J15+N15+O15</f>
        <v>0</v>
      </c>
      <c r="I15" s="15">
        <f>G15-H15</f>
        <v>1500</v>
      </c>
      <c r="J15" s="5"/>
      <c r="K15" s="8" t="s">
        <v>48</v>
      </c>
      <c r="L15" s="5">
        <v>10.199999999999999</v>
      </c>
      <c r="M15" s="8">
        <v>44566</v>
      </c>
      <c r="N15" s="5">
        <v>0</v>
      </c>
      <c r="O15" s="5">
        <v>0</v>
      </c>
      <c r="P15" s="10"/>
      <c r="Q15" s="10"/>
      <c r="R15" s="10"/>
    </row>
    <row r="16" spans="1:18" ht="63.75" customHeight="1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150.70500000000001</v>
      </c>
      <c r="I16" s="15">
        <f>G16-H16</f>
        <v>549.29499999999996</v>
      </c>
      <c r="J16" t="s">
        <v>48</v>
      </c>
      <c r="K16" t="s">
        <v>48</v>
      </c>
      <c r="L16" s="5">
        <v>150.70500000000001</v>
      </c>
      <c r="M16" s="8">
        <v>44566</v>
      </c>
      <c r="N16" s="5">
        <v>0</v>
      </c>
      <c r="O16" s="5">
        <v>0</v>
      </c>
      <c r="P16" s="10"/>
      <c r="Q16" s="26"/>
    </row>
    <row r="17" spans="1:1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150.70500000000001</v>
      </c>
      <c r="I17" s="9">
        <f>I15+I16</f>
        <v>2049.2950000000001</v>
      </c>
      <c r="J17" s="9">
        <f>SUM(J15:J16)</f>
        <v>0</v>
      </c>
      <c r="K17" s="9" t="s">
        <v>22</v>
      </c>
      <c r="L17" s="9">
        <f>SUM(L15:L16)</f>
        <v>160.905</v>
      </c>
      <c r="M17" s="9" t="s">
        <v>22</v>
      </c>
      <c r="N17" s="9">
        <f>N15+N16</f>
        <v>0</v>
      </c>
      <c r="O17" s="9">
        <f>O15+O16</f>
        <v>0</v>
      </c>
    </row>
    <row r="18" spans="1:15">
      <c r="H18" s="10"/>
      <c r="N18" s="10"/>
    </row>
    <row r="19" spans="1:15">
      <c r="H19" s="10"/>
      <c r="K19" s="12"/>
    </row>
    <row r="20" spans="1:15">
      <c r="H20" s="10"/>
      <c r="J20" s="10"/>
      <c r="K20" s="30"/>
    </row>
    <row r="21" spans="1:15">
      <c r="H21" s="10"/>
      <c r="J21" s="10"/>
      <c r="K21" s="30"/>
    </row>
    <row r="22" spans="1:1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 Green</cp:lastModifiedBy>
  <dcterms:created xsi:type="dcterms:W3CDTF">2019-10-12T12:44:30Z</dcterms:created>
  <dcterms:modified xsi:type="dcterms:W3CDTF">2022-03-21T05:04:39Z</dcterms:modified>
</cp:coreProperties>
</file>