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<sst xmlns="http://schemas.openxmlformats.org/spreadsheetml/2006/main" count="85" uniqueCount="50">
  <si>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</si>
  <si>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</si>
  <si>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</si>
  <si>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</si>
  <si>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</si>
  <si>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</si>
  <si>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</si>
  <si>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</si>
  <si>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</si>
  <si>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</si>
  <si>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</si>
  <si>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</si>
  <si>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</si>
  <si>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</si>
  <si>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</si>
  <si>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</si>
  <si>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</si>
  <si>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</si>
  <si>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</si>
  <si>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</si>
  <si>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</si>
  <si>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</si>
  <si>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</si>
  <si>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</si>
  <si>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</si>
  <si>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</si>
  <si>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</si>
  <si>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</si>
  <si>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</si>
  <si>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</si>
  <si>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</si>
  <si>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</si>
  <si>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</si>
  <si>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</si>
  <si>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</si>
  <si>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</si>
  <si>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</si>
  <si>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</si>
  <si>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</si>
  <si>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</si>
  <si>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</si>
  <si>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</si>
  <si>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</si>
  <si>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</si>
  <si>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</si>
  <si>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</si>
  <si>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</si>
  <si>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</si>
  <si>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15.07.2022</t>
  </si>
  <si>
    <t>Vault/ Warehouse Wise/Commdity Stock Position as on 19-November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</si>
</sst>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7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</row>
    <row r="2" spans="1:17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66.271600000000007</v>
      </c>
      <c r="I4" s="5">
        <f>G4-H4</f>
        <v>953.72839999999997</v>
      </c>
      <c r="J4" s="5">
        <f>H4</f>
        <v>66.271600000000007</v>
      </c>
      <c r="K4" s="8" t="s">
        <v>48</v>
      </c>
      <c r="L4" s="5">
        <v>0</v>
      </c>
      <c r="M4" s="8" t="s">
        <v>22</v>
      </c>
      <c r="N4" s="5">
        <v>181.61500000000001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66.271600000000007</v>
      </c>
      <c r="I6" s="9">
        <f>SUM(I4:I4)</f>
        <v>953.72839999999997</v>
      </c>
      <c r="J6" s="9">
        <f>J4</f>
        <v>66.271600000000007</v>
      </c>
      <c r="K6" s="9"/>
      <c r="L6" s="9">
        <f>L4</f>
        <v>0</v>
      </c>
      <c r="M6" s="9"/>
      <c r="N6" s="9">
        <f>N4</f>
        <v>181.61500000000001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31" t="s">
        <v>46</v>
      </c>
      <c r="B9" s="3" t="s">
        <v>30</v>
      </c>
      <c r="C9" s="3" t="s">
        <v>29</v>
      </c>
      <c r="D9" s="5">
        <v>400</v>
      </c>
      <c r="E9" s="5">
        <v>1100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33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7" t="s">
        <v>47</v>
      </c>
      <c r="C11" s="37"/>
      <c r="D11" s="26">
        <f>SUM(D9:D10)</f>
        <v>400</v>
      </c>
      <c r="E11" s="25">
        <f>SUM(E9:E10)</f>
        <v>1100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31" t="s">
        <v>15</v>
      </c>
      <c r="B15" s="34" t="s">
        <v>13</v>
      </c>
      <c r="C15" s="34" t="s">
        <v>14</v>
      </c>
      <c r="D15" s="34" t="s">
        <v>12</v>
      </c>
      <c r="E15" s="34" t="s">
        <v>16</v>
      </c>
      <c r="F15" s="28">
        <v>1500</v>
      </c>
      <c r="G15" s="28">
        <f t="shared" ref="G15" si="1">F15</f>
        <v>1500</v>
      </c>
      <c r="H15" s="28">
        <v>191.72</v>
      </c>
      <c r="I15" s="28">
        <f>G15-H15</f>
        <v>1308.28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2"/>
      <c r="B16" s="35"/>
      <c r="C16" s="35"/>
      <c r="D16" s="35"/>
      <c r="E16" s="35"/>
      <c r="F16" s="29"/>
      <c r="G16" s="29"/>
      <c r="H16" s="29"/>
      <c r="I16" s="29"/>
      <c r="J16" s="5">
        <v>0</v>
      </c>
      <c r="K16" s="8" t="s">
        <v>22</v>
      </c>
      <c r="L16" s="5">
        <v>50.14</v>
      </c>
      <c r="M16" s="8">
        <v>44505</v>
      </c>
      <c r="N16" s="19"/>
      <c r="O16" s="19"/>
      <c r="P16" s="10"/>
    </row>
    <row r="17" spans="1:18" ht="27" customHeight="1" x14ac:dyDescent="0.25">
      <c r="A17" s="33"/>
      <c r="B17" s="36"/>
      <c r="C17" s="36"/>
      <c r="D17" s="36"/>
      <c r="E17" s="36"/>
      <c r="F17" s="30"/>
      <c r="G17" s="30"/>
      <c r="H17" s="30"/>
      <c r="I17" s="30"/>
      <c r="J17" s="5">
        <v>111.48</v>
      </c>
      <c r="K17" s="8">
        <v>44566</v>
      </c>
      <c r="L17" s="5">
        <v>0</v>
      </c>
      <c r="M17" s="8" t="s">
        <v>22</v>
      </c>
      <c r="N17" s="18">
        <v>30.1</v>
      </c>
      <c r="O17" s="18">
        <v>0</v>
      </c>
      <c r="P17" s="10"/>
      <c r="R17" s="10"/>
    </row>
    <row r="18" spans="1:18" ht="24" customHeight="1" x14ac:dyDescent="0.25">
      <c r="A18" s="31" t="s">
        <v>15</v>
      </c>
      <c r="B18" s="34" t="s">
        <v>24</v>
      </c>
      <c r="C18" s="34" t="s">
        <v>25</v>
      </c>
      <c r="D18" s="34" t="s">
        <v>12</v>
      </c>
      <c r="E18" s="34" t="s">
        <v>26</v>
      </c>
      <c r="F18" s="28">
        <v>700</v>
      </c>
      <c r="G18" s="28">
        <v>700</v>
      </c>
      <c r="H18" s="28">
        <v>371.84</v>
      </c>
      <c r="I18" s="28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28">
        <v>0</v>
      </c>
    </row>
    <row r="19" spans="1:18" ht="27" customHeight="1" x14ac:dyDescent="0.25">
      <c r="A19" s="32"/>
      <c r="B19" s="35"/>
      <c r="C19" s="35"/>
      <c r="D19" s="35"/>
      <c r="E19" s="35"/>
      <c r="F19" s="29"/>
      <c r="G19" s="29"/>
      <c r="H19" s="29"/>
      <c r="I19" s="29"/>
      <c r="J19" s="5">
        <v>0</v>
      </c>
      <c r="K19" s="8" t="s">
        <v>22</v>
      </c>
      <c r="L19" s="5">
        <v>0</v>
      </c>
      <c r="M19" s="8" t="s">
        <v>22</v>
      </c>
      <c r="N19" s="15"/>
      <c r="O19" s="29"/>
    </row>
    <row r="20" spans="1:18" ht="24.75" customHeight="1" x14ac:dyDescent="0.25">
      <c r="A20" s="32"/>
      <c r="B20" s="35"/>
      <c r="C20" s="35"/>
      <c r="D20" s="35"/>
      <c r="E20" s="35"/>
      <c r="F20" s="29"/>
      <c r="G20" s="29"/>
      <c r="H20" s="29"/>
      <c r="I20" s="29"/>
      <c r="J20" s="5">
        <v>0</v>
      </c>
      <c r="K20" s="8" t="s">
        <v>22</v>
      </c>
      <c r="L20" s="5">
        <v>0</v>
      </c>
      <c r="M20" s="8" t="s">
        <v>22</v>
      </c>
      <c r="N20" s="15"/>
      <c r="O20" s="29"/>
    </row>
    <row r="21" spans="1:18" ht="27.75" customHeight="1" x14ac:dyDescent="0.25">
      <c r="A21" s="32"/>
      <c r="B21" s="35"/>
      <c r="C21" s="35"/>
      <c r="D21" s="35"/>
      <c r="E21" s="35"/>
      <c r="F21" s="29"/>
      <c r="G21" s="29"/>
      <c r="H21" s="29"/>
      <c r="I21" s="29"/>
      <c r="J21" s="5">
        <v>0</v>
      </c>
      <c r="K21" s="8" t="s">
        <v>22</v>
      </c>
      <c r="L21" s="5">
        <v>0</v>
      </c>
      <c r="M21" s="8" t="s">
        <v>22</v>
      </c>
      <c r="N21" s="15"/>
      <c r="O21" s="29"/>
    </row>
    <row r="22" spans="1:18" ht="33" customHeight="1" x14ac:dyDescent="0.25">
      <c r="A22" s="33"/>
      <c r="B22" s="36"/>
      <c r="C22" s="36"/>
      <c r="D22" s="36"/>
      <c r="E22" s="36"/>
      <c r="F22" s="30"/>
      <c r="G22" s="30"/>
      <c r="H22" s="30"/>
      <c r="I22" s="30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0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563.55999999999995</v>
      </c>
      <c r="I23" s="9">
        <f>SUM(I15:I21)</f>
        <v>1636.44</v>
      </c>
      <c r="J23" s="9">
        <f>SUM(J15:J22)</f>
        <v>483.32</v>
      </c>
      <c r="K23" s="9" t="s">
        <v>22</v>
      </c>
      <c r="L23" s="9">
        <f>SUM(L15:L22)</f>
        <v>50.14</v>
      </c>
      <c r="M23" s="9" t="s">
        <v>22</v>
      </c>
      <c r="N23" s="9">
        <f>N17+N22</f>
        <v>30.1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8"/>
    </row>
    <row r="27" spans="1:18" x14ac:dyDescent="0.25">
      <c r="H27" s="10"/>
      <c r="J27" s="10"/>
      <c r="K27" s="38"/>
    </row>
    <row r="28" spans="1:18" x14ac:dyDescent="0.25">
      <c r="K28" s="38"/>
    </row>
    <row r="29" spans="1:18" x14ac:dyDescent="0.25">
      <c r="J29" t="s">
        <v>34</v>
      </c>
    </row>
  </sheetData>
  <mergeCells count="24"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2021-11-22T09:18:32Z</dcterms:modified>
</cp:coreProperties>
</file>