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D11" i="2"/>
  <c r="F10" i="2"/>
  <c r="F11" i="2" l="1"/>
  <c r="I5" i="2"/>
  <c r="J4" i="2"/>
  <c r="I4" i="2"/>
  <c r="N23" i="2" l="1"/>
  <c r="H6" i="2"/>
  <c r="O6" i="2"/>
  <c r="N6" i="2"/>
  <c r="L6" i="2"/>
  <c r="J6" i="2"/>
  <c r="G6" i="2"/>
  <c r="F6" i="2"/>
  <c r="L23" i="2"/>
  <c r="J23" i="2"/>
  <c r="O23" i="2"/>
  <c r="I18" i="2"/>
  <c r="H23" i="2" l="1"/>
  <c r="F23" i="2" l="1"/>
  <c r="I6" i="2" l="1"/>
  <c r="G15" i="2"/>
  <c r="I15" i="2" l="1"/>
  <c r="I23" i="2" s="1"/>
  <c r="G23" i="2"/>
</calcChain>
</file>

<file path=xl/sharedStrings.xml><?xml version="1.0" encoding="utf-8"?>
<sst xmlns="http://schemas.openxmlformats.org/spreadsheetml/2006/main" count="84" uniqueCount="49">
  <si>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</si>
  <si>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</si>
  <si>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</si>
  <si>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</si>
  <si>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</si>
  <si>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</si>
  <si>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</si>
  <si>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</si>
  <si>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</si>
  <si>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</si>
  <si>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</si>
  <si>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</si>
  <si>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</si>
  <si>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</si>
  <si>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</si>
  <si>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</si>
  <si>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</si>
  <si>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</si>
  <si>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</si>
  <si>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</si>
  <si>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</si>
  <si>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</si>
  <si>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</si>
  <si>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</si>
  <si>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</si>
  <si>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</si>
  <si>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</si>
  <si>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</si>
  <si>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</si>
  <si>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</si>
  <si>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</si>
  <si>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</si>
  <si>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</si>
  <si>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</si>
  <si>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</si>
  <si>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</si>
  <si>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</si>
  <si>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</si>
  <si>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</si>
  <si>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</si>
  <si>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</si>
  <si>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</si>
  <si>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</si>
  <si>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</si>
  <si>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</si>
  <si>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</si>
  <si>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</si>
  <si>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</si>
  <si>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Vault/ Warehouse Wise/Commdity Stock Position as on 04-November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</si>
</sst>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7" zoomScale="90" zoomScaleNormal="90" workbookViewId="0">
      <selection activeCell="A14" sqref="A14:XFD1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 x14ac:dyDescent="0.3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  <c r="O1" s="1"/>
    </row>
    <row r="2" spans="1:15" x14ac:dyDescent="0.25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</row>
    <row r="3" spans="1:15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19</v>
      </c>
      <c r="L3" s="2" t="s">
        <v>41</v>
      </c>
      <c r="M3" s="2" t="s">
        <v>21</v>
      </c>
      <c r="N3" s="2" t="s">
        <v>23</v>
      </c>
      <c r="O3" s="2" t="s">
        <v>42</v>
      </c>
    </row>
    <row r="4" spans="1:15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35</v>
      </c>
      <c r="F4" s="5">
        <v>1020</v>
      </c>
      <c r="G4" s="5">
        <v>1020</v>
      </c>
      <c r="H4" s="5">
        <v>32.473199999999999</v>
      </c>
      <c r="I4" s="5">
        <f>G4-H4</f>
        <v>987.52679999999998</v>
      </c>
      <c r="J4" s="5">
        <f>H4</f>
        <v>32.473199999999999</v>
      </c>
      <c r="K4" s="8">
        <v>44757</v>
      </c>
      <c r="L4" s="5">
        <v>0</v>
      </c>
      <c r="M4" s="8" t="s">
        <v>22</v>
      </c>
      <c r="N4" s="5">
        <v>66.156400000000005</v>
      </c>
      <c r="O4" s="5">
        <v>0</v>
      </c>
    </row>
    <row r="5" spans="1:15" ht="54" customHeight="1" x14ac:dyDescent="0.25">
      <c r="A5" s="17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</row>
    <row r="6" spans="1:15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</f>
        <v>32.473199999999999</v>
      </c>
      <c r="I6" s="9">
        <f>SUM(I4:I4)</f>
        <v>987.52679999999998</v>
      </c>
      <c r="J6" s="9">
        <f>J4</f>
        <v>32.473199999999999</v>
      </c>
      <c r="K6" s="9"/>
      <c r="L6" s="9">
        <f>L4</f>
        <v>0</v>
      </c>
      <c r="M6" s="9"/>
      <c r="N6" s="9">
        <f>N4</f>
        <v>66.156400000000005</v>
      </c>
      <c r="O6" s="9">
        <f>O4</f>
        <v>0</v>
      </c>
    </row>
    <row r="7" spans="1:15" x14ac:dyDescent="0.25">
      <c r="A7" s="20"/>
      <c r="B7" s="21"/>
      <c r="C7" s="21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37.5" customHeight="1" x14ac:dyDescent="0.25">
      <c r="A8" s="2" t="s">
        <v>1</v>
      </c>
      <c r="B8" s="2" t="s">
        <v>2</v>
      </c>
      <c r="C8" s="2" t="s">
        <v>3</v>
      </c>
      <c r="D8" s="2" t="s">
        <v>43</v>
      </c>
      <c r="E8" s="2" t="s">
        <v>44</v>
      </c>
      <c r="F8" s="2" t="s">
        <v>45</v>
      </c>
      <c r="G8" s="20"/>
      <c r="H8" s="20"/>
      <c r="I8" s="20"/>
      <c r="J8" s="20"/>
      <c r="K8" s="20"/>
      <c r="L8" s="20"/>
      <c r="M8" s="20"/>
      <c r="N8" s="20"/>
      <c r="O8" s="20"/>
    </row>
    <row r="9" spans="1:15" ht="26.25" customHeight="1" x14ac:dyDescent="0.25">
      <c r="A9" s="27" t="s">
        <v>46</v>
      </c>
      <c r="B9" s="3" t="s">
        <v>30</v>
      </c>
      <c r="C9" s="3" t="s">
        <v>29</v>
      </c>
      <c r="D9" s="5">
        <v>200</v>
      </c>
      <c r="E9" s="5">
        <v>400</v>
      </c>
      <c r="F9" s="5">
        <v>0</v>
      </c>
      <c r="G9" s="20"/>
      <c r="H9" s="20"/>
      <c r="I9" s="20"/>
      <c r="J9" s="20"/>
      <c r="K9" s="20"/>
      <c r="L9" s="20"/>
      <c r="M9" s="20"/>
      <c r="N9" s="20"/>
      <c r="O9" s="20"/>
    </row>
    <row r="10" spans="1:15" x14ac:dyDescent="0.25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24" customHeight="1" x14ac:dyDescent="0.25">
      <c r="A11" s="20"/>
      <c r="B11" s="29" t="s">
        <v>47</v>
      </c>
      <c r="C11" s="29"/>
      <c r="D11" s="26">
        <f>SUM(D9:D10)</f>
        <v>200</v>
      </c>
      <c r="E11" s="25">
        <f>SUM(E9:E10)</f>
        <v>400</v>
      </c>
      <c r="F11" s="25">
        <f>SUM(F9:F10)</f>
        <v>0</v>
      </c>
      <c r="G11" s="20"/>
      <c r="H11" s="20"/>
      <c r="I11" s="20"/>
      <c r="J11" s="20"/>
      <c r="K11" s="20"/>
      <c r="L11" s="20"/>
      <c r="M11" s="20"/>
      <c r="N11" s="20"/>
      <c r="O11" s="20"/>
    </row>
    <row r="12" spans="1:15" x14ac:dyDescent="0.25">
      <c r="A12" s="20"/>
      <c r="B12" s="21"/>
      <c r="C12" s="21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x14ac:dyDescent="0.25">
      <c r="A13" s="20"/>
      <c r="B13" s="2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5" ht="32.25" customHeight="1" x14ac:dyDescent="0.25">
      <c r="A15" s="27" t="s">
        <v>15</v>
      </c>
      <c r="B15" s="39" t="s">
        <v>13</v>
      </c>
      <c r="C15" s="39" t="s">
        <v>14</v>
      </c>
      <c r="D15" s="39" t="s">
        <v>12</v>
      </c>
      <c r="E15" s="39" t="s">
        <v>16</v>
      </c>
      <c r="F15" s="30">
        <v>1500</v>
      </c>
      <c r="G15" s="30">
        <f t="shared" ref="G15" si="1">F15</f>
        <v>1500</v>
      </c>
      <c r="H15" s="30">
        <v>231.89</v>
      </c>
      <c r="I15" s="30">
        <f>G15-H15</f>
        <v>1268.1100000000001</v>
      </c>
      <c r="J15" s="5">
        <v>0</v>
      </c>
      <c r="K15" s="8" t="s">
        <v>22</v>
      </c>
      <c r="L15" s="5">
        <v>0</v>
      </c>
      <c r="M15" s="8" t="s">
        <v>22</v>
      </c>
      <c r="N15" s="6"/>
      <c r="O15" s="6"/>
    </row>
    <row r="16" spans="1:15" ht="37.5" customHeight="1" x14ac:dyDescent="0.25">
      <c r="A16" s="38"/>
      <c r="B16" s="40"/>
      <c r="C16" s="40"/>
      <c r="D16" s="40"/>
      <c r="E16" s="40"/>
      <c r="F16" s="31"/>
      <c r="G16" s="31"/>
      <c r="H16" s="31"/>
      <c r="I16" s="31"/>
      <c r="J16" s="5">
        <v>120.41</v>
      </c>
      <c r="K16" s="8">
        <v>44505</v>
      </c>
      <c r="L16" s="5">
        <v>0</v>
      </c>
      <c r="M16" s="8" t="s">
        <v>22</v>
      </c>
      <c r="N16" s="19"/>
      <c r="O16" s="19"/>
    </row>
    <row r="17" spans="1:18" ht="27" customHeight="1" x14ac:dyDescent="0.25">
      <c r="A17" s="28"/>
      <c r="B17" s="41"/>
      <c r="C17" s="41"/>
      <c r="D17" s="41"/>
      <c r="E17" s="41"/>
      <c r="F17" s="32"/>
      <c r="G17" s="32"/>
      <c r="H17" s="32"/>
      <c r="I17" s="32"/>
      <c r="J17" s="5">
        <v>50.82</v>
      </c>
      <c r="K17" s="8">
        <v>44566</v>
      </c>
      <c r="L17" s="5">
        <v>0</v>
      </c>
      <c r="M17" s="8" t="s">
        <v>22</v>
      </c>
      <c r="N17" s="18">
        <v>60.66</v>
      </c>
      <c r="O17" s="18">
        <v>0</v>
      </c>
      <c r="R17" s="10"/>
    </row>
    <row r="18" spans="1:18" ht="24" customHeight="1" x14ac:dyDescent="0.25">
      <c r="A18" s="27" t="s">
        <v>15</v>
      </c>
      <c r="B18" s="39" t="s">
        <v>24</v>
      </c>
      <c r="C18" s="39" t="s">
        <v>25</v>
      </c>
      <c r="D18" s="39" t="s">
        <v>12</v>
      </c>
      <c r="E18" s="39" t="s">
        <v>26</v>
      </c>
      <c r="F18" s="30">
        <v>700</v>
      </c>
      <c r="G18" s="30">
        <v>700</v>
      </c>
      <c r="H18" s="30">
        <v>371.84</v>
      </c>
      <c r="I18" s="30">
        <f>G18-H18</f>
        <v>328.16</v>
      </c>
      <c r="J18" s="5">
        <v>0</v>
      </c>
      <c r="K18" s="8" t="s">
        <v>22</v>
      </c>
      <c r="L18" s="5">
        <v>0</v>
      </c>
      <c r="M18" s="8" t="s">
        <v>22</v>
      </c>
      <c r="N18" s="14"/>
      <c r="O18" s="30">
        <v>0</v>
      </c>
    </row>
    <row r="19" spans="1:18" ht="27" customHeight="1" x14ac:dyDescent="0.25">
      <c r="A19" s="38"/>
      <c r="B19" s="40"/>
      <c r="C19" s="40"/>
      <c r="D19" s="40"/>
      <c r="E19" s="40"/>
      <c r="F19" s="31"/>
      <c r="G19" s="31"/>
      <c r="H19" s="31"/>
      <c r="I19" s="31"/>
      <c r="J19" s="5">
        <v>0</v>
      </c>
      <c r="K19" s="8" t="s">
        <v>22</v>
      </c>
      <c r="L19" s="5">
        <v>0</v>
      </c>
      <c r="M19" s="8" t="s">
        <v>22</v>
      </c>
      <c r="N19" s="15"/>
      <c r="O19" s="31"/>
    </row>
    <row r="20" spans="1:18" ht="24.75" customHeight="1" x14ac:dyDescent="0.25">
      <c r="A20" s="38"/>
      <c r="B20" s="40"/>
      <c r="C20" s="40"/>
      <c r="D20" s="40"/>
      <c r="E20" s="40"/>
      <c r="F20" s="31"/>
      <c r="G20" s="31"/>
      <c r="H20" s="31"/>
      <c r="I20" s="31"/>
      <c r="J20" s="5">
        <v>0</v>
      </c>
      <c r="K20" s="8" t="s">
        <v>22</v>
      </c>
      <c r="L20" s="5">
        <v>0</v>
      </c>
      <c r="M20" s="8" t="s">
        <v>22</v>
      </c>
      <c r="N20" s="15"/>
      <c r="O20" s="31"/>
    </row>
    <row r="21" spans="1:18" ht="27.75" customHeight="1" x14ac:dyDescent="0.25">
      <c r="A21" s="38"/>
      <c r="B21" s="40"/>
      <c r="C21" s="40"/>
      <c r="D21" s="40"/>
      <c r="E21" s="40"/>
      <c r="F21" s="31"/>
      <c r="G21" s="31"/>
      <c r="H21" s="31"/>
      <c r="I21" s="31"/>
      <c r="J21" s="5">
        <v>0</v>
      </c>
      <c r="K21" s="8" t="s">
        <v>22</v>
      </c>
      <c r="L21" s="5">
        <v>0</v>
      </c>
      <c r="M21" s="8" t="s">
        <v>22</v>
      </c>
      <c r="N21" s="15"/>
      <c r="O21" s="31"/>
    </row>
    <row r="22" spans="1:18" ht="33" customHeight="1" x14ac:dyDescent="0.25">
      <c r="A22" s="28"/>
      <c r="B22" s="41"/>
      <c r="C22" s="41"/>
      <c r="D22" s="41"/>
      <c r="E22" s="41"/>
      <c r="F22" s="32"/>
      <c r="G22" s="32"/>
      <c r="H22" s="32"/>
      <c r="I22" s="32"/>
      <c r="J22" s="5">
        <v>371.84</v>
      </c>
      <c r="K22" s="8">
        <v>44566</v>
      </c>
      <c r="L22" s="5">
        <v>0</v>
      </c>
      <c r="M22" s="8" t="s">
        <v>22</v>
      </c>
      <c r="N22" s="16">
        <v>0</v>
      </c>
      <c r="O22" s="32"/>
    </row>
    <row r="23" spans="1:18" x14ac:dyDescent="0.25">
      <c r="A23" s="6"/>
      <c r="B23" s="6"/>
      <c r="C23" s="6"/>
      <c r="D23" s="6"/>
      <c r="E23" s="11" t="s">
        <v>28</v>
      </c>
      <c r="F23" s="9">
        <f>SUM(F15:F21)</f>
        <v>2200</v>
      </c>
      <c r="G23" s="9">
        <f>SUM(G15:G21)</f>
        <v>2200</v>
      </c>
      <c r="H23" s="9">
        <f>SUM(H15:H21)</f>
        <v>603.73</v>
      </c>
      <c r="I23" s="9">
        <f>SUM(I15:I21)</f>
        <v>1596.2700000000002</v>
      </c>
      <c r="J23" s="9">
        <f>SUM(J15:J22)</f>
        <v>543.06999999999994</v>
      </c>
      <c r="K23" s="9" t="s">
        <v>22</v>
      </c>
      <c r="L23" s="9">
        <f>SUM(L15:L22)</f>
        <v>0</v>
      </c>
      <c r="M23" s="9" t="s">
        <v>22</v>
      </c>
      <c r="N23" s="9">
        <f>N17+N22</f>
        <v>60.66</v>
      </c>
      <c r="O23" s="9">
        <f>O17+O18</f>
        <v>0</v>
      </c>
    </row>
    <row r="24" spans="1:18" x14ac:dyDescent="0.25">
      <c r="H24" s="10"/>
      <c r="N24" s="10"/>
    </row>
    <row r="25" spans="1:18" x14ac:dyDescent="0.25">
      <c r="K25" s="12"/>
    </row>
    <row r="26" spans="1:18" x14ac:dyDescent="0.25">
      <c r="H26" s="10"/>
      <c r="J26" s="10"/>
      <c r="K26" s="33"/>
    </row>
    <row r="27" spans="1:18" x14ac:dyDescent="0.25">
      <c r="H27" s="10"/>
      <c r="J27" s="10"/>
      <c r="K27" s="33"/>
    </row>
    <row r="28" spans="1:18" x14ac:dyDescent="0.25">
      <c r="K28" s="33"/>
    </row>
    <row r="29" spans="1:18" x14ac:dyDescent="0.25">
      <c r="J29" t="s">
        <v>34</v>
      </c>
    </row>
  </sheetData>
  <mergeCells count="24">
    <mergeCell ref="H18:H22"/>
    <mergeCell ref="A15:A17"/>
    <mergeCell ref="G15:G17"/>
    <mergeCell ref="H15:H17"/>
    <mergeCell ref="B15:B17"/>
    <mergeCell ref="C15:C17"/>
    <mergeCell ref="D15:D17"/>
    <mergeCell ref="E15:E17"/>
    <mergeCell ref="F15:F17"/>
    <mergeCell ref="A9:A10"/>
    <mergeCell ref="B11:C11"/>
    <mergeCell ref="I15:I17"/>
    <mergeCell ref="K26:K28"/>
    <mergeCell ref="A1:M1"/>
    <mergeCell ref="A2:O2"/>
    <mergeCell ref="A18:A22"/>
    <mergeCell ref="B18:B22"/>
    <mergeCell ref="C18:C22"/>
    <mergeCell ref="D18:D22"/>
    <mergeCell ref="E18:E22"/>
    <mergeCell ref="O18:O22"/>
    <mergeCell ref="F18:F22"/>
    <mergeCell ref="I18:I22"/>
    <mergeCell ref="G18:G2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GoGreen-PC</cp:lastModifiedBy>
  <dcterms:created xsi:type="dcterms:W3CDTF">2019-10-12T12:44:30Z</dcterms:created>
  <dcterms:modified xsi:type="dcterms:W3CDTF">2021-11-22T09:23:47Z</dcterms:modified>
</cp:coreProperties>
</file>